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20736" windowHeight="11760" tabRatio="345"/>
  </bookViews>
  <sheets>
    <sheet name="DEMANDE D'AIDE" sheetId="1" r:id="rId1"/>
    <sheet name="Liste-deroulante" sheetId="2" r:id="rId2"/>
    <sheet name="DEMANDE D'ACOMPTE-SOLDE" sheetId="3" r:id="rId3"/>
  </sheets>
  <calcPr calcId="145621"/>
</workbook>
</file>

<file path=xl/calcChain.xml><?xml version="1.0" encoding="utf-8"?>
<calcChain xmlns="http://schemas.openxmlformats.org/spreadsheetml/2006/main">
  <c r="H45" i="3" l="1"/>
  <c r="C37" i="3"/>
  <c r="G36" i="3"/>
  <c r="H36" i="3" s="1"/>
  <c r="D36" i="3"/>
  <c r="G35" i="3"/>
  <c r="H35" i="3" s="1"/>
  <c r="D35" i="3"/>
  <c r="G34" i="3"/>
  <c r="H34" i="3" s="1"/>
  <c r="D34" i="3"/>
  <c r="G33" i="3"/>
  <c r="H33" i="3" s="1"/>
  <c r="D33" i="3"/>
  <c r="G32" i="3"/>
  <c r="H32" i="3" s="1"/>
  <c r="D32" i="3"/>
  <c r="G31" i="3"/>
  <c r="H31" i="3" s="1"/>
  <c r="D31" i="3"/>
  <c r="G29" i="3"/>
  <c r="H29" i="3" s="1"/>
  <c r="D29" i="3"/>
  <c r="G28" i="3"/>
  <c r="H28" i="3" s="1"/>
  <c r="D28" i="3"/>
  <c r="G27" i="3"/>
  <c r="H27" i="3" s="1"/>
  <c r="D27" i="3"/>
  <c r="G26" i="3"/>
  <c r="H26" i="3" s="1"/>
  <c r="D26" i="3"/>
  <c r="G25" i="3"/>
  <c r="H25" i="3" s="1"/>
  <c r="D25" i="3"/>
  <c r="G23" i="3"/>
  <c r="H23" i="3" s="1"/>
  <c r="D23" i="3"/>
  <c r="G22" i="3"/>
  <c r="H22" i="3" s="1"/>
  <c r="D22" i="3"/>
  <c r="G21" i="3"/>
  <c r="H21" i="3" s="1"/>
  <c r="D21" i="3"/>
  <c r="G20" i="3"/>
  <c r="H20" i="3" s="1"/>
  <c r="D20" i="3"/>
  <c r="G19" i="3"/>
  <c r="H19" i="3" s="1"/>
  <c r="D19" i="3"/>
  <c r="G18" i="3"/>
  <c r="H18" i="3" s="1"/>
  <c r="D18" i="3"/>
  <c r="D37" i="3" l="1"/>
  <c r="H37" i="3"/>
  <c r="H46" i="3" s="1"/>
  <c r="G18" i="1" l="1"/>
  <c r="D18" i="1" l="1"/>
  <c r="H18" i="1"/>
  <c r="D19" i="1"/>
  <c r="G19" i="1"/>
  <c r="H19" i="1" s="1"/>
  <c r="D20" i="1"/>
  <c r="G20" i="1"/>
  <c r="H20" i="1" s="1"/>
  <c r="D21" i="1"/>
  <c r="G21" i="1"/>
  <c r="H21" i="1" s="1"/>
  <c r="D22" i="1"/>
  <c r="G22" i="1"/>
  <c r="H22" i="1" s="1"/>
  <c r="D24" i="1"/>
  <c r="G24" i="1"/>
  <c r="H24" i="1" s="1"/>
  <c r="D25" i="1"/>
  <c r="G25" i="1"/>
  <c r="H25" i="1" s="1"/>
  <c r="D26" i="1"/>
  <c r="G26" i="1"/>
  <c r="H26" i="1" s="1"/>
  <c r="D27" i="1"/>
  <c r="G27" i="1"/>
  <c r="H27" i="1" s="1"/>
  <c r="D28" i="1"/>
  <c r="G28" i="1"/>
  <c r="D29" i="1"/>
  <c r="G29" i="1"/>
  <c r="H29" i="1" s="1"/>
  <c r="D31" i="1"/>
  <c r="G31" i="1"/>
  <c r="D32" i="1"/>
  <c r="G32" i="1"/>
  <c r="H32" i="1" s="1"/>
  <c r="D33" i="1"/>
  <c r="G33" i="1"/>
  <c r="H33" i="1" s="1"/>
  <c r="D34" i="1"/>
  <c r="G34" i="1"/>
  <c r="H34" i="1" s="1"/>
  <c r="D35" i="1"/>
  <c r="G35" i="1"/>
  <c r="H35" i="1" s="1"/>
  <c r="D36" i="1"/>
  <c r="G36" i="1"/>
  <c r="H36" i="1" s="1"/>
  <c r="C37" i="1"/>
  <c r="H45" i="1"/>
  <c r="D37" i="1" l="1"/>
  <c r="H31" i="1"/>
  <c r="H28" i="1"/>
  <c r="H37" i="1" l="1"/>
  <c r="H46" i="1" s="1"/>
</calcChain>
</file>

<file path=xl/sharedStrings.xml><?xml version="1.0" encoding="utf-8"?>
<sst xmlns="http://schemas.openxmlformats.org/spreadsheetml/2006/main" count="93" uniqueCount="69">
  <si>
    <t>TOTAL (ST1+ST2)</t>
  </si>
  <si>
    <t>SOUS TOTAL 2</t>
  </si>
  <si>
    <t>prestations &amp; stages</t>
  </si>
  <si>
    <t>Année n+2</t>
  </si>
  <si>
    <t>Année n+1</t>
  </si>
  <si>
    <t>Année n</t>
  </si>
  <si>
    <t>SOUS TOTAL 1</t>
  </si>
  <si>
    <t xml:space="preserve">A.Poste </t>
  </si>
  <si>
    <t>H.Montant salaires et charges consacré à la mission
&amp;
montant des prestations et stages</t>
  </si>
  <si>
    <t>G.Quotité du poste sur l'année en ETP
 (1 ETP=1820,04h rémunérées = 220j travaillés ; 0,8 ETP=1456.03h)</t>
  </si>
  <si>
    <r>
      <t xml:space="preserve">F.Total cumul heures rémunérées
</t>
    </r>
    <r>
      <rPr>
        <b/>
        <sz val="8"/>
        <rFont val="Calibri"/>
        <family val="2"/>
      </rPr>
      <t xml:space="preserve">(d'après fiches de salaires) </t>
    </r>
  </si>
  <si>
    <t>E.Total cumul salaire chargé
(d'après fiches de salaires)</t>
  </si>
  <si>
    <t xml:space="preserve">D.Quotité en ETP affectée à la mission* = 
nbre de jours nécessaires à la mission / 220 </t>
  </si>
  <si>
    <t>C.Nombre de jours nécessaires à la mission sur la base  de 1 ETP/an = 220 j travaillés</t>
  </si>
  <si>
    <t>B. N° poste par rapport aux missions de l'opération
&amp; Qualification 
&amp;  Initiales ou matricule de l'agent concerné 
[Ex. p1.ing.FL]</t>
  </si>
  <si>
    <t>PARTIE MO - DEMANDE D'AIDE</t>
  </si>
  <si>
    <t>ANIMATION</t>
  </si>
  <si>
    <t xml:space="preserve">Animation supra ruissellement-érosion </t>
  </si>
  <si>
    <t>Animation supra continuité</t>
  </si>
  <si>
    <t>Animation supra rivières</t>
  </si>
  <si>
    <t>Animation supra MA et multithématiques</t>
  </si>
  <si>
    <t>Animation supra littorales</t>
  </si>
  <si>
    <t>Animation supra ZH</t>
  </si>
  <si>
    <t xml:space="preserve">Animation actions collectives (acteurs éco.) </t>
  </si>
  <si>
    <t xml:space="preserve">Animation actions collectives (coll.) </t>
  </si>
  <si>
    <t xml:space="preserve">Animation ANC </t>
  </si>
  <si>
    <t xml:space="preserve">Animation mise en conformité </t>
  </si>
  <si>
    <t>Animation ATD</t>
  </si>
  <si>
    <t>Animation pluviale</t>
  </si>
  <si>
    <t>Animation assainissement</t>
  </si>
  <si>
    <t xml:space="preserve">Animation de SAGE </t>
  </si>
  <si>
    <t xml:space="preserve">Animation de contrat de territoire eau &amp; climat </t>
  </si>
  <si>
    <t>Animation appui à l'émergence de MO</t>
  </si>
  <si>
    <r>
      <t>Animation</t>
    </r>
    <r>
      <rPr>
        <sz val="10"/>
        <rFont val="Segoe UI"/>
        <family val="2"/>
      </rPr>
      <t xml:space="preserve"> SLGRI </t>
    </r>
  </si>
  <si>
    <t>Animation inondation</t>
  </si>
  <si>
    <t xml:space="preserve">Animation quanti </t>
  </si>
  <si>
    <t xml:space="preserve">Animation captage </t>
  </si>
  <si>
    <t xml:space="preserve">Animation agricole </t>
  </si>
  <si>
    <t xml:space="preserve">Animation ruissellement-érosion </t>
  </si>
  <si>
    <t>Animation continuité</t>
  </si>
  <si>
    <t xml:space="preserve">Animation rivières </t>
  </si>
  <si>
    <t>Animation MA et multithématiques</t>
  </si>
  <si>
    <t>Animation ports</t>
  </si>
  <si>
    <t>Animation littorales</t>
  </si>
  <si>
    <t>Animation ZH</t>
  </si>
  <si>
    <t>TAUX</t>
  </si>
  <si>
    <t>TYPE</t>
  </si>
  <si>
    <t>A transmettre sous format excel à l'agence avec le formulaire de demande d'aide et l'annexe 1</t>
  </si>
  <si>
    <t>BUDGET PREVISIONNEL</t>
  </si>
  <si>
    <r>
      <t xml:space="preserve">intitulé de l'opération 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</si>
  <si>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Attributaire: </t>
    </r>
    <r>
      <rPr>
        <sz val="11"/>
        <color rgb="FFFF0000"/>
        <rFont val="Calibri"/>
        <family val="2"/>
        <scheme val="minor"/>
      </rPr>
      <t>(à compléter)</t>
    </r>
  </si>
  <si>
    <t>PARTIE MO - DEMANDE ACOMPTES / SOLDE</t>
  </si>
  <si>
    <t>C.nombre de jours réalisés pour la mission sur la base  de 1 ETP/an = 220 j travaillés</t>
  </si>
  <si>
    <t xml:space="preserve">D.quotité en ETP affectée à la mission* = 
nbre de jours nécessaires à la mission / 220 </t>
  </si>
  <si>
    <t>E.total cumul salaire chargé
(d'après fiches de salaires)</t>
  </si>
  <si>
    <r>
      <t xml:space="preserve">F.total cumul heures rémunérées
</t>
    </r>
    <r>
      <rPr>
        <b/>
        <sz val="8"/>
        <rFont val="Calibri"/>
        <family val="2"/>
      </rPr>
      <t xml:space="preserve">(d'après fiches de salaires) </t>
    </r>
  </si>
  <si>
    <t>G.quotité du poste sur l'année en ETP
 (1 ETP=1820,04h rémunérées = 220j travaillés ; 0,8 ETP=1456.03h)</t>
  </si>
  <si>
    <t>H.montant salaires et charges consacré à la mission
&amp;
montant des prestations et stages</t>
  </si>
  <si>
    <t xml:space="preserve">SOUS TOTAL </t>
  </si>
  <si>
    <t xml:space="preserve">TOTAL </t>
  </si>
  <si>
    <t xml:space="preserve">POUR LE SOLDE UNIQUEMENT =&gt; Montant total de cofinancement : </t>
  </si>
  <si>
    <r>
      <t xml:space="preserve">Convention d'aide n° : </t>
    </r>
    <r>
      <rPr>
        <sz val="11"/>
        <color rgb="FFFF0000"/>
        <rFont val="Calibri"/>
        <family val="2"/>
        <scheme val="minor"/>
      </rPr>
      <t>(à compléter)</t>
    </r>
  </si>
  <si>
    <t xml:space="preserve">A transmettre sous format excel à l'agence et sous format pdf dûment signé par la personne habilitée à engager la structure </t>
  </si>
  <si>
    <t>Champs à compléter</t>
  </si>
  <si>
    <t>Eléments issus de la fiche de salaire</t>
  </si>
  <si>
    <t xml:space="preserve">« Je, soussigné, nom prénom, qualité, certifie la sincérité des éléments réellement consacrés et pris en charge par la structure attributaire pour la réalisation de l’opération conformément à la convention au titre de laquelle l’agence a notifié la subvention. La structure s’engage à tenir à disposition de l’agence de l’eau tout document justificatif des salaires et charges « pseudonymisés » ne faisant apparaître aucune donnée à caractère personnel, et factures sur simple demande.
Signature de la personne habilitée à engager la structure. »
</t>
  </si>
  <si>
    <t>DEPENSES REALISEES PAR L'ATTRIBUTAIRE</t>
  </si>
  <si>
    <t>ANNEXE 2</t>
  </si>
  <si>
    <r>
      <rPr>
        <b/>
        <sz val="14"/>
        <color rgb="FF0082BB"/>
        <rFont val="Calibri"/>
        <family val="2"/>
        <scheme val="minor"/>
      </rPr>
      <t xml:space="preserve"> Animation</t>
    </r>
    <r>
      <rPr>
        <b/>
        <sz val="14"/>
        <rFont val="Calibri"/>
        <family val="2"/>
        <scheme val="minor"/>
      </rPr>
      <t xml:space="preserve"> "</t>
    </r>
    <r>
      <rPr>
        <b/>
        <sz val="14"/>
        <color rgb="FFFF0000"/>
        <rFont val="Calibri"/>
        <family val="2"/>
        <scheme val="minor"/>
      </rPr>
      <t>(à préciser)</t>
    </r>
    <r>
      <rPr>
        <b/>
        <sz val="14"/>
        <rFont val="Calibri"/>
        <family val="2"/>
        <scheme val="minor"/>
      </rPr>
      <t>",  20</t>
    </r>
    <r>
      <rPr>
        <b/>
        <sz val="14"/>
        <color rgb="FFFF0000"/>
        <rFont val="Calibri"/>
        <family val="2"/>
        <scheme val="minor"/>
      </rPr>
      <t>XX</t>
    </r>
    <r>
      <rPr>
        <b/>
        <sz val="14"/>
        <rFont val="Calibri"/>
        <family val="2"/>
        <scheme val="minor"/>
      </rPr>
      <t>-20</t>
    </r>
    <r>
      <rPr>
        <b/>
        <sz val="14"/>
        <color rgb="FFFF0000"/>
        <rFont val="Calibri"/>
        <family val="2"/>
        <scheme val="minor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</si>
</sst>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€&quot;;\-#,##0\ &quot;€&quot;"/>
    <numFmt numFmtId="6" formatCode="#,##0\ &quot;€&quot;;[Red]\-#,##0\ &quot;€&quot;"/>
    <numFmt numFmtId="43" formatCode="_-* #,##0.00\ _€_-;\-* #,##0.00\ _€_-;_-* &quot;-&quot;??\ _€_-;_-@_-"/>
    <numFmt numFmtId="164" formatCode="#,##0\ &quot;€&quot;"/>
    <numFmt numFmtId="165" formatCode="#,##0.00\ &quot;€&quot;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</font>
    <font>
      <sz val="10"/>
      <color theme="1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A1C037"/>
      <name val="Segoe UI"/>
      <family val="2"/>
    </font>
    <font>
      <b/>
      <sz val="18"/>
      <color rgb="FF0093D0"/>
      <name val="Segoe UI"/>
      <family val="2"/>
    </font>
    <font>
      <b/>
      <sz val="14"/>
      <color rgb="FFFF0000"/>
      <name val="Calibri"/>
      <family val="2"/>
      <scheme val="minor"/>
    </font>
    <font>
      <b/>
      <sz val="14"/>
      <color rgb="FF0082BB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lightDown"/>
    </fill>
    <fill>
      <patternFill patternType="solid">
        <fgColor rgb="FFF9B1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0" xfId="0" applyFont="1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/>
    <xf numFmtId="0" fontId="0" fillId="0" borderId="0" xfId="0" applyFont="1" applyFill="1" applyBorder="1"/>
    <xf numFmtId="6" fontId="0" fillId="0" borderId="0" xfId="0" applyNumberFormat="1" applyFont="1" applyFill="1" applyBorder="1"/>
    <xf numFmtId="5" fontId="7" fillId="0" borderId="0" xfId="0" applyNumberFormat="1" applyFont="1" applyFill="1" applyBorder="1" applyAlignment="1">
      <alignment vertical="center"/>
    </xf>
    <xf numFmtId="5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165" fontId="0" fillId="4" borderId="1" xfId="0" applyNumberFormat="1" applyFill="1" applyBorder="1"/>
    <xf numFmtId="0" fontId="0" fillId="4" borderId="1" xfId="0" applyFill="1" applyBorder="1"/>
    <xf numFmtId="165" fontId="0" fillId="5" borderId="1" xfId="0" applyNumberFormat="1" applyFill="1" applyBorder="1"/>
    <xf numFmtId="0" fontId="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0" fillId="0" borderId="0" xfId="0" applyBorder="1"/>
    <xf numFmtId="165" fontId="0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5" fontId="0" fillId="5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left" indent="1"/>
    </xf>
    <xf numFmtId="43" fontId="0" fillId="5" borderId="1" xfId="1" applyFont="1" applyFill="1" applyBorder="1" applyAlignment="1">
      <alignment horizontal="center"/>
    </xf>
    <xf numFmtId="165" fontId="0" fillId="5" borderId="1" xfId="1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ill="1" applyBorder="1"/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0" fillId="0" borderId="0" xfId="0" applyAlignment="1"/>
    <xf numFmtId="0" fontId="0" fillId="0" borderId="0" xfId="0" applyFont="1" applyAlignment="1"/>
    <xf numFmtId="0" fontId="16" fillId="0" borderId="0" xfId="0" applyFont="1" applyFill="1" applyAlignment="1">
      <alignment vertical="center"/>
    </xf>
    <xf numFmtId="0" fontId="0" fillId="0" borderId="0" xfId="0"/>
    <xf numFmtId="0" fontId="0" fillId="5" borderId="0" xfId="0" applyFill="1" applyAlignment="1"/>
    <xf numFmtId="43" fontId="5" fillId="5" borderId="1" xfId="1" applyFont="1" applyFill="1" applyBorder="1" applyAlignment="1">
      <alignment horizontal="center"/>
    </xf>
    <xf numFmtId="0" fontId="5" fillId="5" borderId="1" xfId="0" applyFont="1" applyFill="1" applyBorder="1"/>
    <xf numFmtId="165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165" fontId="5" fillId="4" borderId="1" xfId="0" applyNumberFormat="1" applyFont="1" applyFill="1" applyBorder="1"/>
    <xf numFmtId="165" fontId="5" fillId="5" borderId="1" xfId="0" applyNumberFormat="1" applyFont="1" applyFill="1" applyBorder="1"/>
    <xf numFmtId="165" fontId="11" fillId="7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center" vertical="center"/>
    </xf>
    <xf numFmtId="43" fontId="20" fillId="7" borderId="1" xfId="1" applyFont="1" applyFill="1" applyBorder="1" applyAlignment="1">
      <alignment horizontal="right" vertical="center"/>
    </xf>
    <xf numFmtId="165" fontId="20" fillId="7" borderId="1" xfId="1" applyNumberFormat="1" applyFont="1" applyFill="1" applyBorder="1" applyAlignment="1">
      <alignment horizontal="right" vertical="center"/>
    </xf>
    <xf numFmtId="165" fontId="20" fillId="0" borderId="1" xfId="1" applyNumberFormat="1" applyFont="1" applyFill="1" applyBorder="1" applyAlignment="1">
      <alignment horizontal="right" vertical="center"/>
    </xf>
    <xf numFmtId="0" fontId="21" fillId="6" borderId="0" xfId="0" applyFont="1" applyFill="1" applyAlignment="1">
      <alignment vertical="center"/>
    </xf>
    <xf numFmtId="0" fontId="5" fillId="6" borderId="0" xfId="0" applyFont="1" applyFill="1"/>
    <xf numFmtId="5" fontId="22" fillId="6" borderId="0" xfId="0" applyNumberFormat="1" applyFont="1" applyFill="1" applyBorder="1" applyAlignment="1">
      <alignment vertical="center"/>
    </xf>
    <xf numFmtId="5" fontId="21" fillId="5" borderId="0" xfId="0" applyNumberFormat="1" applyFont="1" applyFill="1" applyBorder="1" applyAlignment="1">
      <alignment vertical="center"/>
    </xf>
    <xf numFmtId="0" fontId="0" fillId="0" borderId="0" xfId="0" applyFill="1" applyAlignment="1"/>
    <xf numFmtId="0" fontId="14" fillId="8" borderId="1" xfId="0" applyFont="1" applyFill="1" applyBorder="1" applyAlignment="1">
      <alignment horizontal="center" vertical="center" wrapText="1"/>
    </xf>
    <xf numFmtId="0" fontId="0" fillId="8" borderId="0" xfId="0" applyFill="1"/>
    <xf numFmtId="0" fontId="24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64" fontId="12" fillId="3" borderId="3" xfId="1" applyNumberFormat="1" applyFon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164" fontId="12" fillId="3" borderId="4" xfId="1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9" fillId="6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82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0</xdr:row>
      <xdr:rowOff>55880</xdr:rowOff>
    </xdr:from>
    <xdr:to>
      <xdr:col>8</xdr:col>
      <xdr:colOff>136953</xdr:colOff>
      <xdr:row>0</xdr:row>
      <xdr:rowOff>1032509</xdr:rowOff>
    </xdr:to>
    <xdr:grpSp>
      <xdr:nvGrpSpPr>
        <xdr:cNvPr id="3" name="Groupe 2"/>
        <xdr:cNvGrpSpPr/>
      </xdr:nvGrpSpPr>
      <xdr:grpSpPr>
        <a:xfrm>
          <a:off x="20320" y="55880"/>
          <a:ext cx="9142100" cy="976629"/>
          <a:chOff x="0" y="0"/>
          <a:chExt cx="8321098" cy="976745"/>
        </a:xfrm>
      </xdr:grpSpPr>
      <xdr:pic>
        <xdr:nvPicPr>
          <xdr:cNvPr id="4" name="Image 3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84507" y="54652"/>
            <a:ext cx="2236591" cy="88864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22861</xdr:rowOff>
    </xdr:from>
    <xdr:to>
      <xdr:col>8</xdr:col>
      <xdr:colOff>116634</xdr:colOff>
      <xdr:row>0</xdr:row>
      <xdr:rowOff>960120</xdr:rowOff>
    </xdr:to>
    <xdr:grpSp>
      <xdr:nvGrpSpPr>
        <xdr:cNvPr id="7" name="Groupe 6"/>
        <xdr:cNvGrpSpPr/>
      </xdr:nvGrpSpPr>
      <xdr:grpSpPr>
        <a:xfrm>
          <a:off x="15240" y="22861"/>
          <a:ext cx="7927134" cy="937259"/>
          <a:chOff x="0" y="0"/>
          <a:chExt cx="8305132" cy="976745"/>
        </a:xfrm>
      </xdr:grpSpPr>
      <xdr:pic>
        <xdr:nvPicPr>
          <xdr:cNvPr id="8" name="Image 7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68541" y="12841"/>
            <a:ext cx="2236591" cy="88864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age 8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tabSelected="1" zoomScale="90" zoomScaleNormal="90" workbookViewId="0">
      <selection activeCell="J6" sqref="J6"/>
    </sheetView>
  </sheetViews>
  <sheetFormatPr baseColWidth="10" defaultRowHeight="14.4" x14ac:dyDescent="0.3"/>
  <cols>
    <col min="1" max="1" width="24" customWidth="1"/>
    <col min="2" max="2" width="16.109375" customWidth="1"/>
    <col min="3" max="3" width="12.5546875" customWidth="1"/>
    <col min="4" max="4" width="14.6640625" customWidth="1"/>
    <col min="5" max="5" width="15.109375" customWidth="1"/>
    <col min="6" max="6" width="14.6640625" customWidth="1"/>
    <col min="7" max="7" width="16.44140625" customWidth="1"/>
    <col min="8" max="8" width="18" customWidth="1"/>
    <col min="9" max="9" width="11" customWidth="1"/>
  </cols>
  <sheetData>
    <row r="1" spans="1:9" s="57" customFormat="1" ht="88.2" customHeight="1" x14ac:dyDescent="0.3"/>
    <row r="2" spans="1:9" s="57" customFormat="1" ht="44.4" customHeight="1" x14ac:dyDescent="0.3">
      <c r="A2" s="97" t="s">
        <v>67</v>
      </c>
      <c r="B2" s="97"/>
      <c r="C2" s="97"/>
      <c r="D2" s="97"/>
      <c r="E2" s="97"/>
      <c r="F2" s="97"/>
      <c r="G2" s="97"/>
    </row>
    <row r="3" spans="1:9" s="57" customFormat="1" ht="27" customHeight="1" x14ac:dyDescent="0.3">
      <c r="A3" s="98" t="s">
        <v>68</v>
      </c>
      <c r="B3" s="98"/>
      <c r="C3" s="98"/>
      <c r="D3" s="98"/>
      <c r="E3" s="98"/>
      <c r="F3" s="98"/>
      <c r="G3" s="98"/>
      <c r="H3" s="54"/>
    </row>
    <row r="4" spans="1:9" s="1" customFormat="1" ht="27" customHeight="1" x14ac:dyDescent="0.3">
      <c r="A4" s="82"/>
      <c r="B4" s="82"/>
      <c r="C4" s="82"/>
      <c r="D4" s="82"/>
      <c r="E4" s="82"/>
      <c r="F4" s="82"/>
      <c r="G4" s="82"/>
      <c r="H4" s="79"/>
    </row>
    <row r="5" spans="1:9" x14ac:dyDescent="0.3">
      <c r="A5" s="55" t="s">
        <v>50</v>
      </c>
      <c r="B5" s="54"/>
      <c r="C5" s="54"/>
      <c r="D5" s="54"/>
      <c r="E5" s="54"/>
      <c r="F5" s="54"/>
      <c r="G5" s="54"/>
      <c r="H5" s="54"/>
      <c r="I5" s="54"/>
    </row>
    <row r="6" spans="1:9" x14ac:dyDescent="0.3">
      <c r="A6" s="3" t="s">
        <v>49</v>
      </c>
      <c r="H6" s="31"/>
      <c r="I6" s="31"/>
    </row>
    <row r="7" spans="1:9" s="57" customFormat="1" ht="15" x14ac:dyDescent="0.25">
      <c r="A7" s="3"/>
      <c r="H7" s="31"/>
      <c r="I7" s="31"/>
    </row>
    <row r="8" spans="1:9" ht="15" x14ac:dyDescent="0.25">
      <c r="A8" s="3"/>
      <c r="H8" s="31"/>
      <c r="I8" s="31"/>
    </row>
    <row r="9" spans="1:9" s="52" customFormat="1" ht="16.5" x14ac:dyDescent="0.3">
      <c r="A9" s="95" t="s">
        <v>48</v>
      </c>
      <c r="B9" s="95"/>
      <c r="C9" s="95"/>
      <c r="D9" s="95"/>
      <c r="E9" s="95"/>
      <c r="F9" s="95"/>
      <c r="G9" s="95"/>
      <c r="H9" s="95"/>
      <c r="I9" s="51"/>
    </row>
    <row r="10" spans="1:9" s="52" customFormat="1" x14ac:dyDescent="0.3">
      <c r="A10" s="53" t="s">
        <v>47</v>
      </c>
      <c r="H10" s="51"/>
      <c r="I10" s="51"/>
    </row>
    <row r="11" spans="1:9" s="49" customFormat="1" ht="15" x14ac:dyDescent="0.25">
      <c r="A11" s="52"/>
      <c r="B11" s="52"/>
      <c r="C11" s="52"/>
      <c r="D11" s="52"/>
      <c r="E11" s="52"/>
      <c r="F11" s="52"/>
      <c r="G11" s="52"/>
      <c r="H11" s="51"/>
      <c r="I11" s="51"/>
    </row>
    <row r="12" spans="1:9" s="49" customFormat="1" x14ac:dyDescent="0.3">
      <c r="A12" s="58" t="s">
        <v>63</v>
      </c>
      <c r="B12" s="79"/>
      <c r="C12" s="52"/>
      <c r="D12" s="1"/>
      <c r="E12" s="81" t="s">
        <v>64</v>
      </c>
      <c r="F12" s="81"/>
      <c r="G12" s="1"/>
      <c r="H12" s="50"/>
      <c r="I12" s="50"/>
    </row>
    <row r="13" spans="1:9" ht="15" x14ac:dyDescent="0.25">
      <c r="H13" s="31"/>
      <c r="I13" s="31"/>
    </row>
    <row r="14" spans="1:9" ht="18" customHeight="1" x14ac:dyDescent="0.25">
      <c r="A14" s="96" t="s">
        <v>16</v>
      </c>
      <c r="B14" s="96"/>
      <c r="C14" s="96"/>
      <c r="D14" s="96"/>
      <c r="E14" s="96"/>
      <c r="F14" s="96"/>
      <c r="G14" s="96"/>
      <c r="H14" s="96"/>
      <c r="I14" s="13"/>
    </row>
    <row r="15" spans="1:9" ht="18.75" customHeight="1" x14ac:dyDescent="0.25">
      <c r="A15" s="96" t="s">
        <v>15</v>
      </c>
      <c r="B15" s="96"/>
      <c r="C15" s="96"/>
      <c r="D15" s="96"/>
      <c r="E15" s="96"/>
      <c r="F15" s="96"/>
      <c r="G15" s="96"/>
      <c r="H15" s="96"/>
      <c r="I15" s="13"/>
    </row>
    <row r="16" spans="1:9" s="43" customFormat="1" ht="148.5" customHeight="1" x14ac:dyDescent="0.3">
      <c r="A16" s="48" t="s">
        <v>7</v>
      </c>
      <c r="B16" s="48" t="s">
        <v>14</v>
      </c>
      <c r="C16" s="48" t="s">
        <v>13</v>
      </c>
      <c r="D16" s="48" t="s">
        <v>12</v>
      </c>
      <c r="E16" s="80" t="s">
        <v>11</v>
      </c>
      <c r="F16" s="80" t="s">
        <v>10</v>
      </c>
      <c r="G16" s="47" t="s">
        <v>9</v>
      </c>
      <c r="H16" s="45" t="s">
        <v>8</v>
      </c>
      <c r="I16" s="46"/>
    </row>
    <row r="17" spans="1:9" s="43" customFormat="1" ht="15" customHeight="1" x14ac:dyDescent="0.3">
      <c r="A17" s="26" t="s">
        <v>5</v>
      </c>
      <c r="B17" s="86"/>
      <c r="C17" s="87"/>
      <c r="D17" s="87"/>
      <c r="E17" s="87"/>
      <c r="F17" s="87"/>
      <c r="G17" s="87"/>
      <c r="H17" s="88"/>
      <c r="I17" s="13"/>
    </row>
    <row r="18" spans="1:9" ht="15" customHeight="1" x14ac:dyDescent="0.3">
      <c r="A18" s="39"/>
      <c r="B18" s="38"/>
      <c r="C18" s="42"/>
      <c r="D18" s="33" t="str">
        <f t="shared" ref="D18:D22" si="0">IF(C18="","",C18/220)</f>
        <v/>
      </c>
      <c r="E18" s="41"/>
      <c r="F18" s="40"/>
      <c r="G18" s="34" t="str">
        <f t="shared" ref="G18:G22" si="1">IF(F18="","",F18/1820.04)</f>
        <v/>
      </c>
      <c r="H18" s="32" t="str">
        <f t="shared" ref="H18:H22" si="2">IF(OR(G18="",G18=0),"",E18/G18*D18)</f>
        <v/>
      </c>
      <c r="I18" s="13"/>
    </row>
    <row r="19" spans="1:9" ht="15" customHeight="1" x14ac:dyDescent="0.3">
      <c r="A19" s="39"/>
      <c r="B19" s="38"/>
      <c r="C19" s="42"/>
      <c r="D19" s="33" t="str">
        <f t="shared" si="0"/>
        <v/>
      </c>
      <c r="E19" s="41"/>
      <c r="F19" s="40"/>
      <c r="G19" s="34" t="str">
        <f t="shared" si="1"/>
        <v/>
      </c>
      <c r="H19" s="32" t="str">
        <f t="shared" si="2"/>
        <v/>
      </c>
      <c r="I19" s="13"/>
    </row>
    <row r="20" spans="1:9" ht="15" customHeight="1" x14ac:dyDescent="0.3">
      <c r="A20" s="39"/>
      <c r="B20" s="38"/>
      <c r="C20" s="42"/>
      <c r="D20" s="33" t="str">
        <f t="shared" si="0"/>
        <v/>
      </c>
      <c r="E20" s="41"/>
      <c r="F20" s="40"/>
      <c r="G20" s="34" t="str">
        <f t="shared" si="1"/>
        <v/>
      </c>
      <c r="H20" s="32" t="str">
        <f t="shared" si="2"/>
        <v/>
      </c>
      <c r="I20" s="13"/>
    </row>
    <row r="21" spans="1:9" ht="15" customHeight="1" x14ac:dyDescent="0.3">
      <c r="A21" s="39"/>
      <c r="B21" s="38"/>
      <c r="C21" s="42"/>
      <c r="D21" s="33" t="str">
        <f t="shared" si="0"/>
        <v/>
      </c>
      <c r="E21" s="41"/>
      <c r="F21" s="40"/>
      <c r="G21" s="34" t="str">
        <f t="shared" si="1"/>
        <v/>
      </c>
      <c r="H21" s="32" t="str">
        <f t="shared" si="2"/>
        <v/>
      </c>
      <c r="I21" s="13"/>
    </row>
    <row r="22" spans="1:9" ht="15" customHeight="1" x14ac:dyDescent="0.3">
      <c r="A22" s="39"/>
      <c r="B22" s="38"/>
      <c r="C22" s="37"/>
      <c r="D22" s="33" t="str">
        <f t="shared" si="0"/>
        <v/>
      </c>
      <c r="E22" s="36"/>
      <c r="F22" s="35"/>
      <c r="G22" s="34" t="str">
        <f t="shared" si="1"/>
        <v/>
      </c>
      <c r="H22" s="32" t="str">
        <f t="shared" si="2"/>
        <v/>
      </c>
      <c r="I22" s="13"/>
    </row>
    <row r="23" spans="1:9" ht="15" customHeight="1" x14ac:dyDescent="0.3">
      <c r="A23" s="26" t="s">
        <v>4</v>
      </c>
      <c r="B23" s="86"/>
      <c r="C23" s="87"/>
      <c r="D23" s="87"/>
      <c r="E23" s="87"/>
      <c r="F23" s="87"/>
      <c r="G23" s="87"/>
      <c r="H23" s="88"/>
      <c r="I23" s="13"/>
    </row>
    <row r="24" spans="1:9" ht="15" customHeight="1" x14ac:dyDescent="0.3">
      <c r="A24" s="39"/>
      <c r="B24" s="38"/>
      <c r="C24" s="37"/>
      <c r="D24" s="33" t="str">
        <f t="shared" ref="D24:D29" si="3">IF(C24="","",C24/220)</f>
        <v/>
      </c>
      <c r="E24" s="41"/>
      <c r="F24" s="40"/>
      <c r="G24" s="34" t="str">
        <f t="shared" ref="G24:G29" si="4">IF(F24="","",F24/1820.04)</f>
        <v/>
      </c>
      <c r="H24" s="32" t="str">
        <f t="shared" ref="H24:H29" si="5">IF(OR(G24="",G24=0),"",E24/G24*D24)</f>
        <v/>
      </c>
      <c r="I24" s="13"/>
    </row>
    <row r="25" spans="1:9" ht="15" customHeight="1" x14ac:dyDescent="0.3">
      <c r="A25" s="39"/>
      <c r="B25" s="38"/>
      <c r="C25" s="37"/>
      <c r="D25" s="33" t="str">
        <f t="shared" si="3"/>
        <v/>
      </c>
      <c r="E25" s="41"/>
      <c r="F25" s="40"/>
      <c r="G25" s="34" t="str">
        <f t="shared" si="4"/>
        <v/>
      </c>
      <c r="H25" s="32" t="str">
        <f t="shared" si="5"/>
        <v/>
      </c>
      <c r="I25" s="13"/>
    </row>
    <row r="26" spans="1:9" ht="15" customHeight="1" x14ac:dyDescent="0.3">
      <c r="A26" s="39"/>
      <c r="B26" s="38"/>
      <c r="C26" s="37"/>
      <c r="D26" s="33" t="str">
        <f t="shared" si="3"/>
        <v/>
      </c>
      <c r="E26" s="41"/>
      <c r="F26" s="40"/>
      <c r="G26" s="34" t="str">
        <f t="shared" si="4"/>
        <v/>
      </c>
      <c r="H26" s="32" t="str">
        <f t="shared" si="5"/>
        <v/>
      </c>
      <c r="I26" s="13"/>
    </row>
    <row r="27" spans="1:9" ht="15" customHeight="1" x14ac:dyDescent="0.3">
      <c r="A27" s="39"/>
      <c r="B27" s="38"/>
      <c r="C27" s="37"/>
      <c r="D27" s="33" t="str">
        <f t="shared" si="3"/>
        <v/>
      </c>
      <c r="E27" s="41"/>
      <c r="F27" s="40"/>
      <c r="G27" s="34" t="str">
        <f t="shared" si="4"/>
        <v/>
      </c>
      <c r="H27" s="32" t="str">
        <f t="shared" si="5"/>
        <v/>
      </c>
      <c r="I27" s="13"/>
    </row>
    <row r="28" spans="1:9" ht="15" customHeight="1" x14ac:dyDescent="0.3">
      <c r="A28" s="39"/>
      <c r="B28" s="38"/>
      <c r="C28" s="37"/>
      <c r="D28" s="33" t="str">
        <f t="shared" si="3"/>
        <v/>
      </c>
      <c r="E28" s="41"/>
      <c r="F28" s="40"/>
      <c r="G28" s="34" t="str">
        <f t="shared" si="4"/>
        <v/>
      </c>
      <c r="H28" s="32" t="str">
        <f t="shared" si="5"/>
        <v/>
      </c>
      <c r="I28" s="13"/>
    </row>
    <row r="29" spans="1:9" ht="15" customHeight="1" x14ac:dyDescent="0.3">
      <c r="A29" s="39"/>
      <c r="B29" s="38"/>
      <c r="C29" s="37"/>
      <c r="D29" s="33" t="str">
        <f t="shared" si="3"/>
        <v/>
      </c>
      <c r="E29" s="36"/>
      <c r="F29" s="35"/>
      <c r="G29" s="34" t="str">
        <f t="shared" si="4"/>
        <v/>
      </c>
      <c r="H29" s="32" t="str">
        <f t="shared" si="5"/>
        <v/>
      </c>
      <c r="I29" s="13"/>
    </row>
    <row r="30" spans="1:9" ht="15" customHeight="1" x14ac:dyDescent="0.3">
      <c r="A30" s="26" t="s">
        <v>3</v>
      </c>
      <c r="B30" s="86"/>
      <c r="C30" s="87"/>
      <c r="D30" s="87"/>
      <c r="E30" s="87"/>
      <c r="F30" s="87"/>
      <c r="G30" s="87"/>
      <c r="H30" s="88"/>
      <c r="I30" s="13"/>
    </row>
    <row r="31" spans="1:9" ht="15" customHeight="1" x14ac:dyDescent="0.3">
      <c r="A31" s="39"/>
      <c r="B31" s="38"/>
      <c r="C31" s="37"/>
      <c r="D31" s="33" t="str">
        <f t="shared" ref="D31:D36" si="6">IF(C31="","",C31/220)</f>
        <v/>
      </c>
      <c r="E31" s="36"/>
      <c r="F31" s="35"/>
      <c r="G31" s="34" t="str">
        <f t="shared" ref="G31:G36" si="7">IF(F31="","",F31/1820.04)</f>
        <v/>
      </c>
      <c r="H31" s="32" t="str">
        <f t="shared" ref="H31:H36" si="8">IF(OR(G31="",G31=0),"",E31/G31*D31)</f>
        <v/>
      </c>
      <c r="I31" s="13"/>
    </row>
    <row r="32" spans="1:9" ht="15" customHeight="1" x14ac:dyDescent="0.3">
      <c r="A32" s="39"/>
      <c r="B32" s="38"/>
      <c r="C32" s="37"/>
      <c r="D32" s="33" t="str">
        <f t="shared" si="6"/>
        <v/>
      </c>
      <c r="E32" s="36"/>
      <c r="F32" s="35"/>
      <c r="G32" s="34" t="str">
        <f t="shared" si="7"/>
        <v/>
      </c>
      <c r="H32" s="32" t="str">
        <f t="shared" si="8"/>
        <v/>
      </c>
      <c r="I32" s="13"/>
    </row>
    <row r="33" spans="1:16" ht="15" customHeight="1" x14ac:dyDescent="0.3">
      <c r="A33" s="39"/>
      <c r="B33" s="38"/>
      <c r="C33" s="37"/>
      <c r="D33" s="33" t="str">
        <f t="shared" si="6"/>
        <v/>
      </c>
      <c r="E33" s="36"/>
      <c r="F33" s="35"/>
      <c r="G33" s="34" t="str">
        <f t="shared" si="7"/>
        <v/>
      </c>
      <c r="H33" s="32" t="str">
        <f t="shared" si="8"/>
        <v/>
      </c>
      <c r="I33" s="13"/>
    </row>
    <row r="34" spans="1:16" ht="15" customHeight="1" x14ac:dyDescent="0.3">
      <c r="A34" s="39"/>
      <c r="B34" s="38"/>
      <c r="C34" s="37"/>
      <c r="D34" s="33" t="str">
        <f t="shared" si="6"/>
        <v/>
      </c>
      <c r="E34" s="36"/>
      <c r="F34" s="35"/>
      <c r="G34" s="34" t="str">
        <f t="shared" si="7"/>
        <v/>
      </c>
      <c r="H34" s="32" t="str">
        <f t="shared" si="8"/>
        <v/>
      </c>
      <c r="I34" s="13"/>
    </row>
    <row r="35" spans="1:16" ht="15" customHeight="1" x14ac:dyDescent="0.3">
      <c r="A35" s="39"/>
      <c r="B35" s="38"/>
      <c r="C35" s="37"/>
      <c r="D35" s="33" t="str">
        <f t="shared" si="6"/>
        <v/>
      </c>
      <c r="E35" s="36"/>
      <c r="F35" s="35"/>
      <c r="G35" s="34" t="str">
        <f t="shared" si="7"/>
        <v/>
      </c>
      <c r="H35" s="32" t="str">
        <f t="shared" si="8"/>
        <v/>
      </c>
      <c r="I35" s="13"/>
    </row>
    <row r="36" spans="1:16" ht="15" customHeight="1" x14ac:dyDescent="0.3">
      <c r="A36" s="39"/>
      <c r="B36" s="38"/>
      <c r="C36" s="37"/>
      <c r="D36" s="33" t="str">
        <f t="shared" si="6"/>
        <v/>
      </c>
      <c r="E36" s="36"/>
      <c r="F36" s="35"/>
      <c r="G36" s="34" t="str">
        <f t="shared" si="7"/>
        <v/>
      </c>
      <c r="H36" s="32" t="str">
        <f t="shared" si="8"/>
        <v/>
      </c>
      <c r="I36" s="13"/>
    </row>
    <row r="37" spans="1:16" ht="15" customHeight="1" x14ac:dyDescent="0.3">
      <c r="A37" s="21" t="s">
        <v>6</v>
      </c>
      <c r="B37" s="30"/>
      <c r="C37" s="29">
        <f>SUM(C18:C22,C24:C29,C31:C36)</f>
        <v>0</v>
      </c>
      <c r="D37" s="27">
        <f>SUM(D18:D22,D24:D29,D31:D36)</f>
        <v>0</v>
      </c>
      <c r="E37" s="19"/>
      <c r="F37" s="20"/>
      <c r="G37" s="28"/>
      <c r="H37" s="19">
        <f>SUM(H18:H22,H24:H29,H31:H36)</f>
        <v>0</v>
      </c>
      <c r="I37" s="13"/>
    </row>
    <row r="38" spans="1:16" ht="50.4" customHeight="1" x14ac:dyDescent="0.3">
      <c r="A38" s="21"/>
      <c r="B38" s="92"/>
      <c r="C38" s="93"/>
      <c r="D38" s="93"/>
      <c r="E38" s="93"/>
      <c r="F38" s="93"/>
      <c r="G38" s="93"/>
      <c r="H38" s="94"/>
      <c r="I38" s="13"/>
    </row>
    <row r="39" spans="1:16" ht="15" customHeight="1" x14ac:dyDescent="0.3">
      <c r="A39" s="26" t="s">
        <v>5</v>
      </c>
      <c r="B39" s="86"/>
      <c r="C39" s="87"/>
      <c r="D39" s="87"/>
      <c r="E39" s="87"/>
      <c r="F39" s="87"/>
      <c r="G39" s="87"/>
      <c r="H39" s="88"/>
      <c r="I39" s="13"/>
    </row>
    <row r="40" spans="1:16" ht="15" customHeight="1" x14ac:dyDescent="0.3">
      <c r="A40" s="25" t="s">
        <v>2</v>
      </c>
      <c r="B40" s="23"/>
      <c r="C40" s="23"/>
      <c r="D40" s="23"/>
      <c r="E40" s="22"/>
      <c r="F40" s="23"/>
      <c r="G40" s="23"/>
      <c r="H40" s="24"/>
      <c r="I40" s="13"/>
    </row>
    <row r="41" spans="1:16" ht="15" customHeight="1" x14ac:dyDescent="0.3">
      <c r="A41" s="26" t="s">
        <v>4</v>
      </c>
      <c r="B41" s="86"/>
      <c r="C41" s="87"/>
      <c r="D41" s="87"/>
      <c r="E41" s="87"/>
      <c r="F41" s="87"/>
      <c r="G41" s="87"/>
      <c r="H41" s="88"/>
      <c r="I41" s="13"/>
    </row>
    <row r="42" spans="1:16" ht="15" customHeight="1" x14ac:dyDescent="0.3">
      <c r="A42" s="25" t="s">
        <v>2</v>
      </c>
      <c r="B42" s="23"/>
      <c r="C42" s="23"/>
      <c r="D42" s="23"/>
      <c r="E42" s="22"/>
      <c r="F42" s="23"/>
      <c r="G42" s="23"/>
      <c r="H42" s="24"/>
      <c r="I42" s="13"/>
    </row>
    <row r="43" spans="1:16" ht="15" customHeight="1" x14ac:dyDescent="0.3">
      <c r="A43" s="26" t="s">
        <v>3</v>
      </c>
      <c r="B43" s="86"/>
      <c r="C43" s="87"/>
      <c r="D43" s="87"/>
      <c r="E43" s="87"/>
      <c r="F43" s="87"/>
      <c r="G43" s="87"/>
      <c r="H43" s="88"/>
      <c r="I43" s="13"/>
    </row>
    <row r="44" spans="1:16" ht="15" customHeight="1" x14ac:dyDescent="0.3">
      <c r="A44" s="25" t="s">
        <v>2</v>
      </c>
      <c r="B44" s="23"/>
      <c r="C44" s="23"/>
      <c r="D44" s="23"/>
      <c r="E44" s="22"/>
      <c r="F44" s="23"/>
      <c r="G44" s="23"/>
      <c r="H44" s="24"/>
      <c r="I44" s="13"/>
    </row>
    <row r="45" spans="1:16" ht="15" customHeight="1" x14ac:dyDescent="0.3">
      <c r="A45" s="21" t="s">
        <v>1</v>
      </c>
      <c r="B45" s="86"/>
      <c r="C45" s="87"/>
      <c r="D45" s="87"/>
      <c r="E45" s="87"/>
      <c r="F45" s="87"/>
      <c r="G45" s="88"/>
      <c r="H45" s="19">
        <f>H40+H42+H44</f>
        <v>0</v>
      </c>
      <c r="I45" s="13"/>
    </row>
    <row r="46" spans="1:16" ht="24.6" customHeight="1" x14ac:dyDescent="0.3">
      <c r="A46" s="18" t="s">
        <v>0</v>
      </c>
      <c r="B46" s="89"/>
      <c r="C46" s="90"/>
      <c r="D46" s="90"/>
      <c r="E46" s="90"/>
      <c r="F46" s="90"/>
      <c r="G46" s="91"/>
      <c r="H46" s="17">
        <f>H37+H45</f>
        <v>0</v>
      </c>
      <c r="I46" s="16"/>
    </row>
    <row r="47" spans="1:16" s="2" customFormat="1" ht="18" x14ac:dyDescent="0.3">
      <c r="A47" s="14"/>
      <c r="B47" s="14"/>
      <c r="C47" s="14"/>
      <c r="D47" s="14"/>
      <c r="E47" s="14"/>
      <c r="F47" s="14"/>
      <c r="G47" s="14"/>
      <c r="H47" s="14"/>
      <c r="I47" s="13"/>
      <c r="J47" s="1"/>
      <c r="K47" s="1"/>
      <c r="L47" s="1"/>
      <c r="M47" s="1"/>
      <c r="N47" s="1"/>
      <c r="O47" s="1"/>
      <c r="P47" s="1"/>
    </row>
    <row r="48" spans="1:16" s="2" customFormat="1" ht="18" x14ac:dyDescent="0.3">
      <c r="A48" s="4"/>
      <c r="C48" s="15"/>
      <c r="D48" s="12"/>
      <c r="E48" s="11"/>
      <c r="F48" s="1"/>
      <c r="G48" s="12"/>
      <c r="H48" s="11"/>
      <c r="I48" s="1"/>
      <c r="J48" s="1"/>
      <c r="K48" s="1"/>
      <c r="L48" s="1"/>
      <c r="M48" s="1"/>
      <c r="N48" s="1"/>
      <c r="O48" s="1"/>
      <c r="P48" s="1"/>
    </row>
    <row r="49" spans="1:17" s="2" customFormat="1" ht="18" x14ac:dyDescent="0.3">
      <c r="A49" s="14"/>
      <c r="B49" s="14"/>
      <c r="C49" s="14"/>
      <c r="D49" s="14"/>
      <c r="E49" s="14"/>
      <c r="F49" s="14"/>
      <c r="G49" s="14"/>
      <c r="H49" s="14"/>
      <c r="I49" s="13"/>
      <c r="J49" s="1"/>
      <c r="K49" s="1"/>
      <c r="L49" s="1"/>
      <c r="M49" s="1"/>
      <c r="N49" s="1"/>
      <c r="O49" s="1"/>
      <c r="P49" s="1"/>
    </row>
    <row r="50" spans="1:17" ht="24.75" customHeight="1" x14ac:dyDescent="0.3">
      <c r="A50" s="5"/>
      <c r="B50" s="2"/>
      <c r="C50" s="2"/>
      <c r="D50" s="7"/>
      <c r="E50" s="7"/>
      <c r="F50" s="7"/>
      <c r="G50" s="7"/>
      <c r="H50" s="7"/>
      <c r="I50" s="7"/>
      <c r="J50" s="6"/>
      <c r="K50" s="6"/>
      <c r="L50" s="6"/>
      <c r="M50" s="6"/>
      <c r="N50" s="6"/>
      <c r="O50" s="6"/>
      <c r="P50" s="6"/>
      <c r="Q50" s="6"/>
    </row>
    <row r="51" spans="1:17" ht="33.75" customHeight="1" x14ac:dyDescent="0.3">
      <c r="A51" s="2"/>
      <c r="B51" s="12"/>
      <c r="C51" s="11"/>
      <c r="D51" s="1"/>
      <c r="E51" s="10"/>
      <c r="F51" s="1"/>
      <c r="G51" s="10"/>
      <c r="H51" s="9"/>
      <c r="I51" s="8"/>
      <c r="J51" s="6"/>
      <c r="K51" s="6"/>
      <c r="L51" s="6"/>
      <c r="M51" s="6"/>
      <c r="N51" s="6"/>
      <c r="O51" s="6"/>
      <c r="P51" s="6"/>
    </row>
    <row r="52" spans="1:17" ht="20.2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6"/>
      <c r="K52" s="6"/>
      <c r="L52" s="6"/>
      <c r="M52" s="6"/>
      <c r="N52" s="6"/>
      <c r="O52" s="6"/>
      <c r="P52" s="6"/>
    </row>
    <row r="53" spans="1:17" s="2" customFormat="1" ht="20.2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/>
      <c r="K53"/>
      <c r="L53"/>
      <c r="M53"/>
      <c r="N53"/>
      <c r="O53"/>
      <c r="P53"/>
    </row>
    <row r="54" spans="1:17" s="2" customFormat="1" ht="12.75" customHeight="1" x14ac:dyDescent="0.3"/>
    <row r="55" spans="1:17" s="1" customFormat="1" ht="4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7" s="1" customFormat="1" ht="36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7" s="1" customFormat="1" ht="31.2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mergeCells count="14">
    <mergeCell ref="A9:H9"/>
    <mergeCell ref="A15:H15"/>
    <mergeCell ref="A14:H14"/>
    <mergeCell ref="B43:H43"/>
    <mergeCell ref="A2:G2"/>
    <mergeCell ref="A3:G3"/>
    <mergeCell ref="B45:G45"/>
    <mergeCell ref="B46:G46"/>
    <mergeCell ref="B17:H17"/>
    <mergeCell ref="B23:H23"/>
    <mergeCell ref="B30:H30"/>
    <mergeCell ref="B39:H39"/>
    <mergeCell ref="B41:H41"/>
    <mergeCell ref="B38:H38"/>
  </mergeCells>
  <pageMargins left="0.25" right="0.25" top="0.75" bottom="0.75" header="0.3" footer="0.3"/>
  <pageSetup paperSize="9" scale="48" orientation="landscape" r:id="rId1"/>
  <headerFooter>
    <oddFooter>&amp;R&amp;8Mise à jour : juillet 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'Liste-deroulante'!$A$2:$A$29</xm:f>
          </x14:formula1>
          <xm:sqref>A24:A29 A31:A36 A18:A22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showGridLines="0" zoomScaleNormal="100" workbookViewId="0">
      <selection activeCell="H8" sqref="H8"/>
    </sheetView>
  </sheetViews>
  <sheetFormatPr baseColWidth="10" defaultRowHeight="14.4" x14ac:dyDescent="0.3"/>
  <cols>
    <col min="1" max="1" width="47.5546875" customWidth="1"/>
  </cols>
  <sheetData>
    <row r="1" spans="1:2" ht="22.8" customHeight="1" x14ac:dyDescent="0.3">
      <c r="A1" s="84" t="s">
        <v>46</v>
      </c>
      <c r="B1" s="84" t="s">
        <v>45</v>
      </c>
    </row>
    <row r="2" spans="1:2" ht="15" x14ac:dyDescent="0.25">
      <c r="A2" s="83" t="s">
        <v>44</v>
      </c>
      <c r="B2" s="85">
        <v>0.8</v>
      </c>
    </row>
    <row r="3" spans="1:2" ht="15" x14ac:dyDescent="0.25">
      <c r="A3" s="83" t="s">
        <v>43</v>
      </c>
      <c r="B3" s="85">
        <v>0.8</v>
      </c>
    </row>
    <row r="4" spans="1:2" ht="15" x14ac:dyDescent="0.25">
      <c r="A4" s="83" t="s">
        <v>42</v>
      </c>
      <c r="B4" s="85">
        <v>0.5</v>
      </c>
    </row>
    <row r="5" spans="1:2" ht="15" x14ac:dyDescent="0.3">
      <c r="A5" s="83" t="s">
        <v>41</v>
      </c>
      <c r="B5" s="85">
        <v>0.5</v>
      </c>
    </row>
    <row r="6" spans="1:2" ht="15" x14ac:dyDescent="0.3">
      <c r="A6" s="83" t="s">
        <v>40</v>
      </c>
      <c r="B6" s="85">
        <v>0.5</v>
      </c>
    </row>
    <row r="7" spans="1:2" ht="15" x14ac:dyDescent="0.3">
      <c r="A7" s="83" t="s">
        <v>39</v>
      </c>
      <c r="B7" s="85">
        <v>0.8</v>
      </c>
    </row>
    <row r="8" spans="1:2" ht="15" x14ac:dyDescent="0.3">
      <c r="A8" s="83" t="s">
        <v>38</v>
      </c>
      <c r="B8" s="85">
        <v>0.5</v>
      </c>
    </row>
    <row r="9" spans="1:2" ht="15" x14ac:dyDescent="0.25">
      <c r="A9" s="83" t="s">
        <v>37</v>
      </c>
      <c r="B9" s="85">
        <v>0.8</v>
      </c>
    </row>
    <row r="10" spans="1:2" ht="15" x14ac:dyDescent="0.25">
      <c r="A10" s="83" t="s">
        <v>36</v>
      </c>
      <c r="B10" s="85">
        <v>0.8</v>
      </c>
    </row>
    <row r="11" spans="1:2" ht="15" x14ac:dyDescent="0.25">
      <c r="A11" s="83" t="s">
        <v>35</v>
      </c>
      <c r="B11" s="85">
        <v>0.5</v>
      </c>
    </row>
    <row r="12" spans="1:2" ht="15" x14ac:dyDescent="0.25">
      <c r="A12" s="83" t="s">
        <v>34</v>
      </c>
      <c r="B12" s="85">
        <v>0.5</v>
      </c>
    </row>
    <row r="13" spans="1:2" ht="15" x14ac:dyDescent="0.25">
      <c r="A13" s="83" t="s">
        <v>33</v>
      </c>
      <c r="B13" s="85">
        <v>0.5</v>
      </c>
    </row>
    <row r="14" spans="1:2" ht="15" x14ac:dyDescent="0.3">
      <c r="A14" s="83" t="s">
        <v>32</v>
      </c>
      <c r="B14" s="85">
        <v>0.5</v>
      </c>
    </row>
    <row r="15" spans="1:2" ht="15" x14ac:dyDescent="0.3">
      <c r="A15" s="83" t="s">
        <v>31</v>
      </c>
      <c r="B15" s="85">
        <v>0.5</v>
      </c>
    </row>
    <row r="16" spans="1:2" ht="15" x14ac:dyDescent="0.3">
      <c r="A16" s="83" t="s">
        <v>30</v>
      </c>
      <c r="B16" s="85">
        <v>0.5</v>
      </c>
    </row>
    <row r="17" spans="1:2" ht="15" x14ac:dyDescent="0.25">
      <c r="A17" s="83" t="s">
        <v>29</v>
      </c>
      <c r="B17" s="85">
        <v>0.5</v>
      </c>
    </row>
    <row r="18" spans="1:2" ht="15" x14ac:dyDescent="0.25">
      <c r="A18" s="83" t="s">
        <v>28</v>
      </c>
      <c r="B18" s="85">
        <v>0.5</v>
      </c>
    </row>
    <row r="19" spans="1:2" ht="15" x14ac:dyDescent="0.25">
      <c r="A19" s="83" t="s">
        <v>27</v>
      </c>
      <c r="B19" s="85">
        <v>0.5</v>
      </c>
    </row>
    <row r="20" spans="1:2" ht="15" x14ac:dyDescent="0.3">
      <c r="A20" s="83" t="s">
        <v>26</v>
      </c>
      <c r="B20" s="85">
        <v>0.5</v>
      </c>
    </row>
    <row r="21" spans="1:2" ht="15" x14ac:dyDescent="0.25">
      <c r="A21" s="83" t="s">
        <v>25</v>
      </c>
      <c r="B21" s="85">
        <v>0.5</v>
      </c>
    </row>
    <row r="22" spans="1:2" ht="15" x14ac:dyDescent="0.25">
      <c r="A22" s="83" t="s">
        <v>24</v>
      </c>
      <c r="B22" s="85">
        <v>0.5</v>
      </c>
    </row>
    <row r="23" spans="1:2" ht="15" x14ac:dyDescent="0.3">
      <c r="A23" s="83" t="s">
        <v>23</v>
      </c>
      <c r="B23" s="85">
        <v>0.5</v>
      </c>
    </row>
    <row r="24" spans="1:2" ht="15" x14ac:dyDescent="0.25">
      <c r="A24" s="83" t="s">
        <v>22</v>
      </c>
      <c r="B24" s="85">
        <v>0.8</v>
      </c>
    </row>
    <row r="25" spans="1:2" ht="15" x14ac:dyDescent="0.25">
      <c r="A25" s="83" t="s">
        <v>21</v>
      </c>
      <c r="B25" s="85">
        <v>0.8</v>
      </c>
    </row>
    <row r="26" spans="1:2" ht="15" x14ac:dyDescent="0.3">
      <c r="A26" s="83" t="s">
        <v>20</v>
      </c>
      <c r="B26" s="85">
        <v>0.5</v>
      </c>
    </row>
    <row r="27" spans="1:2" ht="15" x14ac:dyDescent="0.3">
      <c r="A27" s="83" t="s">
        <v>19</v>
      </c>
      <c r="B27" s="85">
        <v>0.5</v>
      </c>
    </row>
    <row r="28" spans="1:2" ht="15" x14ac:dyDescent="0.3">
      <c r="A28" s="83" t="s">
        <v>18</v>
      </c>
      <c r="B28" s="85">
        <v>0.8</v>
      </c>
    </row>
    <row r="29" spans="1:2" ht="15" x14ac:dyDescent="0.3">
      <c r="A29" s="83" t="s">
        <v>17</v>
      </c>
      <c r="B29" s="85">
        <v>0.5</v>
      </c>
    </row>
    <row r="30" spans="1:2" ht="15" x14ac:dyDescent="0.25">
      <c r="A30" s="56"/>
      <c r="B30" s="1"/>
    </row>
    <row r="31" spans="1:2" x14ac:dyDescent="0.3">
      <c r="B31" s="1"/>
    </row>
    <row r="32" spans="1:2" x14ac:dyDescent="0.3">
      <c r="A32" s="1"/>
      <c r="B32" s="1"/>
    </row>
  </sheetData>
  <pageMargins left="0.7" right="0.7" top="0.75" bottom="0.75" header="0.3" footer="0.3"/>
  <pageSetup paperSize="9" orientation="portrait" r:id="rId1"/>
  <headerFooter>
    <oddFooter>&amp;R&amp;8Mise à jour : juillet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zoomScaleNormal="100" workbookViewId="0">
      <selection activeCell="G5" sqref="G5"/>
    </sheetView>
  </sheetViews>
  <sheetFormatPr baseColWidth="10" defaultRowHeight="14.4" x14ac:dyDescent="0.3"/>
  <cols>
    <col min="1" max="1" width="22.88671875" customWidth="1"/>
    <col min="7" max="7" width="21.88671875" customWidth="1"/>
  </cols>
  <sheetData>
    <row r="1" spans="1:8" s="57" customFormat="1" ht="88.2" customHeight="1" x14ac:dyDescent="0.3"/>
    <row r="2" spans="1:8" s="57" customFormat="1" ht="44.4" customHeight="1" x14ac:dyDescent="0.3">
      <c r="A2" s="97" t="s">
        <v>67</v>
      </c>
      <c r="B2" s="97"/>
      <c r="C2" s="97"/>
      <c r="D2" s="97"/>
      <c r="E2" s="97"/>
      <c r="F2" s="97"/>
      <c r="G2" s="97"/>
    </row>
    <row r="3" spans="1:8" s="57" customFormat="1" ht="27" customHeight="1" x14ac:dyDescent="0.3">
      <c r="A3" s="98" t="s">
        <v>68</v>
      </c>
      <c r="B3" s="98"/>
      <c r="C3" s="98"/>
      <c r="D3" s="98"/>
      <c r="E3" s="98"/>
      <c r="F3" s="98"/>
      <c r="G3" s="98"/>
      <c r="H3" s="54"/>
    </row>
    <row r="4" spans="1:8" s="1" customFormat="1" ht="27" customHeight="1" x14ac:dyDescent="0.3">
      <c r="A4" s="82"/>
      <c r="B4" s="82"/>
      <c r="C4" s="82"/>
      <c r="D4" s="82"/>
      <c r="E4" s="82"/>
      <c r="F4" s="82"/>
      <c r="G4" s="82"/>
      <c r="H4" s="79"/>
    </row>
    <row r="5" spans="1:8" x14ac:dyDescent="0.3">
      <c r="A5" s="55" t="s">
        <v>50</v>
      </c>
      <c r="B5" s="54"/>
      <c r="C5" s="54"/>
      <c r="D5" s="54"/>
      <c r="E5" s="54"/>
      <c r="F5" s="54"/>
      <c r="G5" s="54"/>
      <c r="H5" s="54"/>
    </row>
    <row r="6" spans="1:8" x14ac:dyDescent="0.3">
      <c r="A6" s="3" t="s">
        <v>49</v>
      </c>
      <c r="B6" s="57"/>
      <c r="C6" s="57"/>
      <c r="D6" s="57"/>
      <c r="E6" s="57"/>
      <c r="F6" s="57"/>
      <c r="G6" s="57"/>
      <c r="H6" s="31"/>
    </row>
    <row r="7" spans="1:8" x14ac:dyDescent="0.3">
      <c r="A7" s="3" t="s">
        <v>61</v>
      </c>
      <c r="B7" s="57"/>
      <c r="C7" s="57"/>
      <c r="D7" s="57"/>
      <c r="E7" s="57"/>
      <c r="F7" s="57"/>
      <c r="G7" s="57"/>
      <c r="H7" s="31"/>
    </row>
    <row r="8" spans="1:8" ht="15" x14ac:dyDescent="0.25">
      <c r="A8" s="3"/>
      <c r="B8" s="57"/>
      <c r="C8" s="57"/>
      <c r="D8" s="57"/>
      <c r="E8" s="57"/>
      <c r="F8" s="57"/>
      <c r="G8" s="57"/>
      <c r="H8" s="31"/>
    </row>
    <row r="9" spans="1:8" ht="16.5" x14ac:dyDescent="0.3">
      <c r="A9" s="95" t="s">
        <v>66</v>
      </c>
      <c r="B9" s="95"/>
      <c r="C9" s="95"/>
      <c r="D9" s="95"/>
      <c r="E9" s="95"/>
      <c r="F9" s="95"/>
      <c r="G9" s="95"/>
      <c r="H9" s="95"/>
    </row>
    <row r="10" spans="1:8" x14ac:dyDescent="0.3">
      <c r="A10" s="53" t="s">
        <v>62</v>
      </c>
      <c r="B10" s="52"/>
      <c r="C10" s="52"/>
      <c r="D10" s="52"/>
      <c r="E10" s="52"/>
      <c r="F10" s="52"/>
      <c r="G10" s="52"/>
      <c r="H10" s="51"/>
    </row>
    <row r="11" spans="1:8" ht="15" x14ac:dyDescent="0.25">
      <c r="A11" s="52"/>
      <c r="B11" s="52"/>
      <c r="C11" s="52"/>
      <c r="D11" s="52"/>
      <c r="E11" s="52"/>
      <c r="F11" s="52"/>
      <c r="G11" s="52"/>
      <c r="H11" s="51"/>
    </row>
    <row r="12" spans="1:8" x14ac:dyDescent="0.3">
      <c r="A12" s="58" t="s">
        <v>63</v>
      </c>
      <c r="B12" s="79"/>
      <c r="C12" s="52"/>
      <c r="D12" s="1"/>
      <c r="E12" s="81" t="s">
        <v>64</v>
      </c>
      <c r="F12" s="81"/>
      <c r="G12" s="81"/>
      <c r="H12" s="50"/>
    </row>
    <row r="14" spans="1:8" ht="18.75" x14ac:dyDescent="0.25">
      <c r="A14" s="100" t="s">
        <v>16</v>
      </c>
      <c r="B14" s="100"/>
      <c r="C14" s="100"/>
      <c r="D14" s="100"/>
      <c r="E14" s="100"/>
      <c r="F14" s="100"/>
      <c r="G14" s="100"/>
      <c r="H14" s="100"/>
    </row>
    <row r="15" spans="1:8" ht="18.75" x14ac:dyDescent="0.25">
      <c r="A15" s="100" t="s">
        <v>51</v>
      </c>
      <c r="B15" s="100"/>
      <c r="C15" s="100"/>
      <c r="D15" s="100"/>
      <c r="E15" s="100"/>
      <c r="F15" s="100"/>
      <c r="G15" s="100"/>
      <c r="H15" s="100"/>
    </row>
    <row r="16" spans="1:8" ht="179.4" x14ac:dyDescent="0.3">
      <c r="A16" s="47" t="s">
        <v>7</v>
      </c>
      <c r="B16" s="48" t="s">
        <v>14</v>
      </c>
      <c r="C16" s="47" t="s">
        <v>52</v>
      </c>
      <c r="D16" s="44" t="s">
        <v>53</v>
      </c>
      <c r="E16" s="80" t="s">
        <v>54</v>
      </c>
      <c r="F16" s="80" t="s">
        <v>55</v>
      </c>
      <c r="G16" s="44" t="s">
        <v>56</v>
      </c>
      <c r="H16" s="45" t="s">
        <v>57</v>
      </c>
    </row>
    <row r="17" spans="1:8" x14ac:dyDescent="0.3">
      <c r="A17" s="26" t="s">
        <v>5</v>
      </c>
      <c r="B17" s="86"/>
      <c r="C17" s="87"/>
      <c r="D17" s="87"/>
      <c r="E17" s="87"/>
      <c r="F17" s="87"/>
      <c r="G17" s="87"/>
      <c r="H17" s="88"/>
    </row>
    <row r="18" spans="1:8" x14ac:dyDescent="0.3">
      <c r="A18" s="39"/>
      <c r="B18" s="38"/>
      <c r="C18" s="42"/>
      <c r="D18" s="33" t="str">
        <f t="shared" ref="D18:D36" si="0">IF(C18="","",C18/220)</f>
        <v/>
      </c>
      <c r="E18" s="41"/>
      <c r="F18" s="59"/>
      <c r="G18" s="34" t="str">
        <f t="shared" ref="G18:G23" si="1">IF(F18="","",F18/1820.04)</f>
        <v/>
      </c>
      <c r="H18" s="32" t="str">
        <f t="shared" ref="H18:H36" si="2">IF(OR(G18="",G18=0),"",E18/G18*D18)</f>
        <v/>
      </c>
    </row>
    <row r="19" spans="1:8" x14ac:dyDescent="0.3">
      <c r="A19" s="39"/>
      <c r="B19" s="38"/>
      <c r="C19" s="42"/>
      <c r="D19" s="33" t="str">
        <f t="shared" si="0"/>
        <v/>
      </c>
      <c r="E19" s="41"/>
      <c r="F19" s="40"/>
      <c r="G19" s="34" t="str">
        <f t="shared" si="1"/>
        <v/>
      </c>
      <c r="H19" s="32" t="str">
        <f t="shared" si="2"/>
        <v/>
      </c>
    </row>
    <row r="20" spans="1:8" x14ac:dyDescent="0.3">
      <c r="A20" s="39"/>
      <c r="B20" s="38"/>
      <c r="C20" s="42"/>
      <c r="D20" s="33" t="str">
        <f t="shared" si="0"/>
        <v/>
      </c>
      <c r="E20" s="41"/>
      <c r="F20" s="40"/>
      <c r="G20" s="34" t="str">
        <f t="shared" si="1"/>
        <v/>
      </c>
      <c r="H20" s="32" t="str">
        <f t="shared" si="2"/>
        <v/>
      </c>
    </row>
    <row r="21" spans="1:8" x14ac:dyDescent="0.3">
      <c r="A21" s="39"/>
      <c r="B21" s="38"/>
      <c r="C21" s="42"/>
      <c r="D21" s="33" t="str">
        <f t="shared" si="0"/>
        <v/>
      </c>
      <c r="E21" s="41"/>
      <c r="F21" s="40"/>
      <c r="G21" s="34" t="str">
        <f t="shared" si="1"/>
        <v/>
      </c>
      <c r="H21" s="32" t="str">
        <f t="shared" si="2"/>
        <v/>
      </c>
    </row>
    <row r="22" spans="1:8" x14ac:dyDescent="0.3">
      <c r="A22" s="39"/>
      <c r="B22" s="38"/>
      <c r="C22" s="42"/>
      <c r="D22" s="33" t="str">
        <f t="shared" si="0"/>
        <v/>
      </c>
      <c r="E22" s="41"/>
      <c r="F22" s="40"/>
      <c r="G22" s="34" t="str">
        <f t="shared" si="1"/>
        <v/>
      </c>
      <c r="H22" s="32" t="str">
        <f t="shared" si="2"/>
        <v/>
      </c>
    </row>
    <row r="23" spans="1:8" x14ac:dyDescent="0.3">
      <c r="A23" s="39"/>
      <c r="B23" s="60"/>
      <c r="C23" s="42"/>
      <c r="D23" s="33" t="str">
        <f t="shared" si="0"/>
        <v/>
      </c>
      <c r="E23" s="61"/>
      <c r="F23" s="62"/>
      <c r="G23" s="34" t="str">
        <f t="shared" si="1"/>
        <v/>
      </c>
      <c r="H23" s="32" t="str">
        <f t="shared" si="2"/>
        <v/>
      </c>
    </row>
    <row r="24" spans="1:8" s="57" customFormat="1" x14ac:dyDescent="0.3">
      <c r="A24" s="26" t="s">
        <v>4</v>
      </c>
      <c r="B24" s="86"/>
      <c r="C24" s="87"/>
      <c r="D24" s="87"/>
      <c r="E24" s="87"/>
      <c r="F24" s="87"/>
      <c r="G24" s="87"/>
      <c r="H24" s="88"/>
    </row>
    <row r="25" spans="1:8" x14ac:dyDescent="0.3">
      <c r="A25" s="39"/>
      <c r="B25" s="38"/>
      <c r="C25" s="42"/>
      <c r="D25" s="33" t="str">
        <f t="shared" si="0"/>
        <v/>
      </c>
      <c r="E25" s="61"/>
      <c r="F25" s="62"/>
      <c r="G25" s="34" t="str">
        <f t="shared" ref="G25:G29" si="3">IF(F25="","",F25/1820.04)</f>
        <v/>
      </c>
      <c r="H25" s="32" t="str">
        <f t="shared" si="2"/>
        <v/>
      </c>
    </row>
    <row r="26" spans="1:8" x14ac:dyDescent="0.3">
      <c r="A26" s="39"/>
      <c r="B26" s="38"/>
      <c r="C26" s="42"/>
      <c r="D26" s="33" t="str">
        <f t="shared" si="0"/>
        <v/>
      </c>
      <c r="E26" s="41"/>
      <c r="F26" s="40"/>
      <c r="G26" s="34" t="str">
        <f t="shared" si="3"/>
        <v/>
      </c>
      <c r="H26" s="32" t="str">
        <f t="shared" si="2"/>
        <v/>
      </c>
    </row>
    <row r="27" spans="1:8" x14ac:dyDescent="0.3">
      <c r="A27" s="39"/>
      <c r="B27" s="38"/>
      <c r="C27" s="42"/>
      <c r="D27" s="33" t="str">
        <f t="shared" si="0"/>
        <v/>
      </c>
      <c r="E27" s="61"/>
      <c r="F27" s="62"/>
      <c r="G27" s="34" t="str">
        <f t="shared" si="3"/>
        <v/>
      </c>
      <c r="H27" s="32" t="str">
        <f t="shared" si="2"/>
        <v/>
      </c>
    </row>
    <row r="28" spans="1:8" x14ac:dyDescent="0.3">
      <c r="A28" s="39"/>
      <c r="B28" s="38"/>
      <c r="C28" s="42"/>
      <c r="D28" s="33" t="str">
        <f t="shared" si="0"/>
        <v/>
      </c>
      <c r="E28" s="41"/>
      <c r="F28" s="40"/>
      <c r="G28" s="34" t="str">
        <f t="shared" si="3"/>
        <v/>
      </c>
      <c r="H28" s="32" t="str">
        <f t="shared" si="2"/>
        <v/>
      </c>
    </row>
    <row r="29" spans="1:8" x14ac:dyDescent="0.3">
      <c r="A29" s="39"/>
      <c r="B29" s="60"/>
      <c r="C29" s="42"/>
      <c r="D29" s="33" t="str">
        <f t="shared" si="0"/>
        <v/>
      </c>
      <c r="E29" s="61"/>
      <c r="F29" s="62"/>
      <c r="G29" s="34" t="str">
        <f t="shared" si="3"/>
        <v/>
      </c>
      <c r="H29" s="32" t="str">
        <f t="shared" si="2"/>
        <v/>
      </c>
    </row>
    <row r="30" spans="1:8" x14ac:dyDescent="0.3">
      <c r="A30" s="26" t="s">
        <v>3</v>
      </c>
      <c r="B30" s="86"/>
      <c r="C30" s="87"/>
      <c r="D30" s="87"/>
      <c r="E30" s="87"/>
      <c r="F30" s="87"/>
      <c r="G30" s="87"/>
      <c r="H30" s="88"/>
    </row>
    <row r="31" spans="1:8" x14ac:dyDescent="0.3">
      <c r="A31" s="39"/>
      <c r="B31" s="60"/>
      <c r="C31" s="42"/>
      <c r="D31" s="33" t="str">
        <f t="shared" si="0"/>
        <v/>
      </c>
      <c r="E31" s="61"/>
      <c r="F31" s="62"/>
      <c r="G31" s="34" t="str">
        <f t="shared" ref="G31:G36" si="4">IF(F31="","",F31/1820.04)</f>
        <v/>
      </c>
      <c r="H31" s="32" t="str">
        <f t="shared" si="2"/>
        <v/>
      </c>
    </row>
    <row r="32" spans="1:8" x14ac:dyDescent="0.3">
      <c r="A32" s="39"/>
      <c r="B32" s="60"/>
      <c r="C32" s="42"/>
      <c r="D32" s="33" t="str">
        <f t="shared" si="0"/>
        <v/>
      </c>
      <c r="E32" s="61"/>
      <c r="F32" s="62"/>
      <c r="G32" s="34" t="str">
        <f t="shared" si="4"/>
        <v/>
      </c>
      <c r="H32" s="32" t="str">
        <f t="shared" si="2"/>
        <v/>
      </c>
    </row>
    <row r="33" spans="1:8" x14ac:dyDescent="0.3">
      <c r="A33" s="39"/>
      <c r="B33" s="60"/>
      <c r="C33" s="42"/>
      <c r="D33" s="33" t="str">
        <f t="shared" si="0"/>
        <v/>
      </c>
      <c r="E33" s="61"/>
      <c r="F33" s="62"/>
      <c r="G33" s="34" t="str">
        <f t="shared" si="4"/>
        <v/>
      </c>
      <c r="H33" s="32" t="str">
        <f t="shared" si="2"/>
        <v/>
      </c>
    </row>
    <row r="34" spans="1:8" x14ac:dyDescent="0.3">
      <c r="A34" s="39"/>
      <c r="B34" s="60"/>
      <c r="C34" s="42"/>
      <c r="D34" s="33" t="str">
        <f t="shared" si="0"/>
        <v/>
      </c>
      <c r="E34" s="61"/>
      <c r="F34" s="62"/>
      <c r="G34" s="34" t="str">
        <f t="shared" si="4"/>
        <v/>
      </c>
      <c r="H34" s="32" t="str">
        <f t="shared" si="2"/>
        <v/>
      </c>
    </row>
    <row r="35" spans="1:8" x14ac:dyDescent="0.3">
      <c r="A35" s="39"/>
      <c r="B35" s="60"/>
      <c r="C35" s="42"/>
      <c r="D35" s="33" t="str">
        <f t="shared" si="0"/>
        <v/>
      </c>
      <c r="E35" s="61"/>
      <c r="F35" s="62"/>
      <c r="G35" s="34" t="str">
        <f t="shared" si="4"/>
        <v/>
      </c>
      <c r="H35" s="32" t="str">
        <f t="shared" si="2"/>
        <v/>
      </c>
    </row>
    <row r="36" spans="1:8" x14ac:dyDescent="0.3">
      <c r="A36" s="39"/>
      <c r="B36" s="60"/>
      <c r="C36" s="42"/>
      <c r="D36" s="33" t="str">
        <f t="shared" si="0"/>
        <v/>
      </c>
      <c r="E36" s="61"/>
      <c r="F36" s="62"/>
      <c r="G36" s="34" t="str">
        <f t="shared" si="4"/>
        <v/>
      </c>
      <c r="H36" s="32" t="str">
        <f t="shared" si="2"/>
        <v/>
      </c>
    </row>
    <row r="37" spans="1:8" x14ac:dyDescent="0.3">
      <c r="A37" s="63" t="s">
        <v>58</v>
      </c>
      <c r="B37" s="64"/>
      <c r="C37" s="29">
        <f>SUM(C18:C23,C24:C29,C31:C36)</f>
        <v>0</v>
      </c>
      <c r="D37" s="27">
        <f>SUM(D18:D23,D24:D29,D31:D36)</f>
        <v>0</v>
      </c>
      <c r="E37" s="65"/>
      <c r="F37" s="63"/>
      <c r="G37" s="27"/>
      <c r="H37" s="66">
        <f>SUM(H18:H23,H24:H29,H31:H36)</f>
        <v>0</v>
      </c>
    </row>
    <row r="38" spans="1:8" x14ac:dyDescent="0.3">
      <c r="A38" s="63"/>
      <c r="B38" s="101"/>
      <c r="C38" s="102"/>
      <c r="D38" s="102"/>
      <c r="E38" s="102"/>
      <c r="F38" s="102"/>
      <c r="G38" s="102"/>
      <c r="H38" s="103"/>
    </row>
    <row r="39" spans="1:8" x14ac:dyDescent="0.3">
      <c r="A39" s="26" t="s">
        <v>5</v>
      </c>
      <c r="B39" s="86"/>
      <c r="C39" s="87"/>
      <c r="D39" s="87"/>
      <c r="E39" s="87"/>
      <c r="F39" s="87"/>
      <c r="G39" s="87"/>
      <c r="H39" s="88"/>
    </row>
    <row r="40" spans="1:8" x14ac:dyDescent="0.3">
      <c r="A40" s="25" t="s">
        <v>2</v>
      </c>
      <c r="B40" s="67"/>
      <c r="C40" s="67"/>
      <c r="D40" s="67"/>
      <c r="E40" s="68"/>
      <c r="F40" s="67"/>
      <c r="G40" s="67"/>
      <c r="H40" s="69"/>
    </row>
    <row r="41" spans="1:8" x14ac:dyDescent="0.3">
      <c r="A41" s="26" t="s">
        <v>4</v>
      </c>
      <c r="B41" s="86"/>
      <c r="C41" s="87"/>
      <c r="D41" s="87"/>
      <c r="E41" s="87"/>
      <c r="F41" s="87"/>
      <c r="G41" s="87"/>
      <c r="H41" s="88"/>
    </row>
    <row r="42" spans="1:8" x14ac:dyDescent="0.3">
      <c r="A42" s="25" t="s">
        <v>2</v>
      </c>
      <c r="B42" s="67"/>
      <c r="C42" s="67"/>
      <c r="D42" s="67"/>
      <c r="E42" s="68"/>
      <c r="F42" s="67"/>
      <c r="G42" s="67"/>
      <c r="H42" s="69"/>
    </row>
    <row r="43" spans="1:8" x14ac:dyDescent="0.3">
      <c r="A43" s="26" t="s">
        <v>3</v>
      </c>
      <c r="B43" s="86"/>
      <c r="C43" s="87"/>
      <c r="D43" s="87"/>
      <c r="E43" s="87"/>
      <c r="F43" s="87"/>
      <c r="G43" s="87"/>
      <c r="H43" s="88"/>
    </row>
    <row r="44" spans="1:8" x14ac:dyDescent="0.3">
      <c r="A44" s="25" t="s">
        <v>2</v>
      </c>
      <c r="B44" s="67"/>
      <c r="C44" s="67"/>
      <c r="D44" s="67"/>
      <c r="E44" s="68"/>
      <c r="F44" s="67"/>
      <c r="G44" s="67"/>
      <c r="H44" s="69"/>
    </row>
    <row r="45" spans="1:8" x14ac:dyDescent="0.3">
      <c r="A45" s="63" t="s">
        <v>58</v>
      </c>
      <c r="B45" s="64"/>
      <c r="C45" s="64"/>
      <c r="D45" s="64"/>
      <c r="E45" s="70"/>
      <c r="F45" s="64"/>
      <c r="G45" s="64"/>
      <c r="H45" s="66">
        <f>H40+H42+H44</f>
        <v>0</v>
      </c>
    </row>
    <row r="46" spans="1:8" ht="15.6" x14ac:dyDescent="0.3">
      <c r="A46" s="71" t="s">
        <v>59</v>
      </c>
      <c r="B46" s="72"/>
      <c r="C46" s="72"/>
      <c r="D46" s="72"/>
      <c r="E46" s="73"/>
      <c r="F46" s="72"/>
      <c r="G46" s="72"/>
      <c r="H46" s="74">
        <f>H37+H45</f>
        <v>0</v>
      </c>
    </row>
    <row r="47" spans="1:8" x14ac:dyDescent="0.3">
      <c r="A47" s="57"/>
      <c r="B47" s="57"/>
      <c r="C47" s="57"/>
      <c r="D47" s="57"/>
      <c r="E47" s="57"/>
      <c r="F47" s="57"/>
      <c r="G47" s="57"/>
      <c r="H47" s="57"/>
    </row>
    <row r="48" spans="1:8" ht="18" x14ac:dyDescent="0.3">
      <c r="A48" s="4"/>
      <c r="B48" s="2"/>
      <c r="C48" s="75" t="s">
        <v>60</v>
      </c>
      <c r="D48" s="75"/>
      <c r="E48" s="75"/>
      <c r="F48" s="76"/>
      <c r="G48" s="77"/>
      <c r="H48" s="78">
        <v>0</v>
      </c>
    </row>
    <row r="53" spans="1:8" x14ac:dyDescent="0.3">
      <c r="A53" s="99" t="s">
        <v>65</v>
      </c>
      <c r="B53" s="99"/>
      <c r="C53" s="99"/>
      <c r="D53" s="99"/>
      <c r="E53" s="99"/>
      <c r="F53" s="99"/>
      <c r="G53" s="99"/>
      <c r="H53" s="99"/>
    </row>
    <row r="54" spans="1:8" x14ac:dyDescent="0.3">
      <c r="A54" s="99"/>
      <c r="B54" s="99"/>
      <c r="C54" s="99"/>
      <c r="D54" s="99"/>
      <c r="E54" s="99"/>
      <c r="F54" s="99"/>
      <c r="G54" s="99"/>
      <c r="H54" s="99"/>
    </row>
    <row r="55" spans="1:8" x14ac:dyDescent="0.3">
      <c r="A55" s="99"/>
      <c r="B55" s="99"/>
      <c r="C55" s="99"/>
      <c r="D55" s="99"/>
      <c r="E55" s="99"/>
      <c r="F55" s="99"/>
      <c r="G55" s="99"/>
      <c r="H55" s="99"/>
    </row>
    <row r="56" spans="1:8" x14ac:dyDescent="0.3">
      <c r="A56" s="99"/>
      <c r="B56" s="99"/>
      <c r="C56" s="99"/>
      <c r="D56" s="99"/>
      <c r="E56" s="99"/>
      <c r="F56" s="99"/>
      <c r="G56" s="99"/>
      <c r="H56" s="99"/>
    </row>
    <row r="57" spans="1:8" x14ac:dyDescent="0.3">
      <c r="A57" s="99"/>
      <c r="B57" s="99"/>
      <c r="C57" s="99"/>
      <c r="D57" s="99"/>
      <c r="E57" s="99"/>
      <c r="F57" s="99"/>
      <c r="G57" s="99"/>
      <c r="H57" s="99"/>
    </row>
    <row r="58" spans="1:8" x14ac:dyDescent="0.3">
      <c r="A58" s="99"/>
      <c r="B58" s="99"/>
      <c r="C58" s="99"/>
      <c r="D58" s="99"/>
      <c r="E58" s="99"/>
      <c r="F58" s="99"/>
      <c r="G58" s="99"/>
      <c r="H58" s="99"/>
    </row>
    <row r="59" spans="1:8" x14ac:dyDescent="0.3">
      <c r="A59" s="99"/>
      <c r="B59" s="99"/>
      <c r="C59" s="99"/>
      <c r="D59" s="99"/>
      <c r="E59" s="99"/>
      <c r="F59" s="99"/>
      <c r="G59" s="99"/>
      <c r="H59" s="99"/>
    </row>
    <row r="60" spans="1:8" x14ac:dyDescent="0.3">
      <c r="A60" s="99"/>
      <c r="B60" s="99"/>
      <c r="C60" s="99"/>
      <c r="D60" s="99"/>
      <c r="E60" s="99"/>
      <c r="F60" s="99"/>
      <c r="G60" s="99"/>
      <c r="H60" s="99"/>
    </row>
    <row r="61" spans="1:8" x14ac:dyDescent="0.3">
      <c r="A61" s="99"/>
      <c r="B61" s="99"/>
      <c r="C61" s="99"/>
      <c r="D61" s="99"/>
      <c r="E61" s="99"/>
      <c r="F61" s="99"/>
      <c r="G61" s="99"/>
      <c r="H61" s="99"/>
    </row>
    <row r="62" spans="1:8" x14ac:dyDescent="0.3">
      <c r="A62" s="99"/>
      <c r="B62" s="99"/>
      <c r="C62" s="99"/>
      <c r="D62" s="99"/>
      <c r="E62" s="99"/>
      <c r="F62" s="99"/>
      <c r="G62" s="99"/>
      <c r="H62" s="99"/>
    </row>
    <row r="63" spans="1:8" x14ac:dyDescent="0.3">
      <c r="A63" s="99"/>
      <c r="B63" s="99"/>
      <c r="C63" s="99"/>
      <c r="D63" s="99"/>
      <c r="E63" s="99"/>
      <c r="F63" s="99"/>
      <c r="G63" s="99"/>
      <c r="H63" s="99"/>
    </row>
    <row r="64" spans="1:8" x14ac:dyDescent="0.3">
      <c r="A64" s="99"/>
      <c r="B64" s="99"/>
      <c r="C64" s="99"/>
      <c r="D64" s="99"/>
      <c r="E64" s="99"/>
      <c r="F64" s="99"/>
      <c r="G64" s="99"/>
      <c r="H64" s="99"/>
    </row>
    <row r="65" spans="1:8" x14ac:dyDescent="0.3">
      <c r="A65" s="99"/>
      <c r="B65" s="99"/>
      <c r="C65" s="99"/>
      <c r="D65" s="99"/>
      <c r="E65" s="99"/>
      <c r="F65" s="99"/>
      <c r="G65" s="99"/>
      <c r="H65" s="99"/>
    </row>
  </sheetData>
  <mergeCells count="13">
    <mergeCell ref="A2:G2"/>
    <mergeCell ref="A3:G3"/>
    <mergeCell ref="A53:H65"/>
    <mergeCell ref="B24:H24"/>
    <mergeCell ref="A9:H9"/>
    <mergeCell ref="A14:H14"/>
    <mergeCell ref="A15:H15"/>
    <mergeCell ref="B17:H17"/>
    <mergeCell ref="B30:H30"/>
    <mergeCell ref="B38:H38"/>
    <mergeCell ref="B39:H39"/>
    <mergeCell ref="B41:H41"/>
    <mergeCell ref="B43:H43"/>
  </mergeCells>
  <pageMargins left="0.7" right="0.7" top="0.75" bottom="0.75" header="0.3" footer="0.3"/>
  <pageSetup paperSize="8" orientation="portrait" r:id="rId1"/>
  <headerFooter>
    <oddFooter>&amp;R&amp;8Mise à jour : juillet 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'Liste-deroulante'!$A$2:$A$29</xm:f>
          </x14:formula1>
          <xm:sqref>A18:A23 A25:A29 A31:A36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DEMANDE D'AIDE</vt:lpstr>
      <vt:lpstr>Liste-deroulante</vt:lpstr>
      <vt:lpstr>DEMANDE D'ACOMPTE-SOLDE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BELBEOCH Anne</dc:creator>
  <cp:lastModifiedBy>THOMASSIN NATHALIE</cp:lastModifiedBy>
  <cp:lastPrinted>2021-07-29T14:09:48Z</cp:lastPrinted>
  <dcterms:created xsi:type="dcterms:W3CDTF">2021-04-09T07:43:17Z</dcterms:created>
  <dcterms:modified xsi:type="dcterms:W3CDTF">2021-07-29T14:12:53Z</dcterms:modified>
</cp:coreProperties>
</file>